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9210" activeTab="0"/>
  </bookViews>
  <sheets>
    <sheet name="ЭКОНОМИКА" sheetId="1" r:id="rId1"/>
  </sheets>
  <definedNames/>
  <calcPr fullCalcOnLoad="1"/>
</workbook>
</file>

<file path=xl/sharedStrings.xml><?xml version="1.0" encoding="utf-8"?>
<sst xmlns="http://schemas.openxmlformats.org/spreadsheetml/2006/main" count="32" uniqueCount="18">
  <si>
    <t>КАФЕ-КУЛИНАРИЯ</t>
  </si>
  <si>
    <t>РЕСТОРАН</t>
  </si>
  <si>
    <t>бюджет на 1 объект</t>
  </si>
  <si>
    <t>бюджет на все объекты</t>
  </si>
  <si>
    <t>прибыль всех объектов за 1 мес.</t>
  </si>
  <si>
    <t>вид предприятия</t>
  </si>
  <si>
    <t>прибыль  1-го объекта за 1 мес.</t>
  </si>
  <si>
    <t>прибыль 1-го объекта за 1 год</t>
  </si>
  <si>
    <t>кол-во объектов</t>
  </si>
  <si>
    <t>РАСЧЕТ ЭКОНОМИКИ ПРОГРАММЫ - ВЕСЬ ОБЪЕМ</t>
  </si>
  <si>
    <t>руб.</t>
  </si>
  <si>
    <t>месяцев</t>
  </si>
  <si>
    <t>срок окупаемости 1-го объекта</t>
  </si>
  <si>
    <t>годов</t>
  </si>
  <si>
    <t>ед.измерения</t>
  </si>
  <si>
    <t>РАСЧЕТ ЭКОНОМИКИ ПРОГРАММЫ - "ПИЛОТНЫЙ ПРОЕКТ"</t>
  </si>
  <si>
    <t>прибыль всех объектов за 1 год</t>
  </si>
  <si>
    <t>срок окупаемости всех объектов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</si>
</sst>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5">
    <font>
      <sz val="10"/>
      <name val="Arial Cyr"/>
      <family val="0"/>
    </font>
    <font>
      <sz val="10"/>
      <color indexed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3" fontId="0" fillId="0" borderId="0" xfId="0" applyNumberFormat="1" applyAlignment="1">
      <alignment vertical="center" wrapText="1"/>
    </xf>
    <xf numFmtId="3" fontId="0" fillId="0" borderId="0" xfId="0" applyNumberFormat="1" applyFont="1" applyAlignment="1">
      <alignment vertical="center" wrapText="1"/>
    </xf>
    <xf numFmtId="164" fontId="1" fillId="0" borderId="0" xfId="0" applyNumberFormat="1" applyFont="1" applyAlignment="1">
      <alignment vertical="center" wrapText="1"/>
    </xf>
    <xf numFmtId="3" fontId="1" fillId="0" borderId="0" xfId="0" applyNumberFormat="1" applyFont="1" applyAlignment="1">
      <alignment vertical="center" wrapText="1"/>
    </xf>
    <xf numFmtId="3" fontId="3" fillId="0" borderId="0" xfId="0" applyNumberFormat="1" applyFont="1" applyAlignment="1">
      <alignment horizontal="center" vertical="center" wrapText="1"/>
    </xf>
    <xf numFmtId="3" fontId="0" fillId="0" borderId="1" xfId="0" applyNumberFormat="1" applyBorder="1" applyAlignment="1">
      <alignment vertical="center" wrapText="1"/>
    </xf>
    <xf numFmtId="3" fontId="1" fillId="0" borderId="1" xfId="0" applyNumberFormat="1" applyFont="1" applyBorder="1" applyAlignment="1">
      <alignment vertical="center" wrapText="1"/>
    </xf>
    <xf numFmtId="3" fontId="0" fillId="0" borderId="1" xfId="0" applyNumberFormat="1" applyFont="1" applyBorder="1" applyAlignment="1">
      <alignment vertical="center" wrapText="1"/>
    </xf>
    <xf numFmtId="164" fontId="1" fillId="0" borderId="1" xfId="0" applyNumberFormat="1" applyFont="1" applyBorder="1" applyAlignment="1">
      <alignment vertical="center" wrapText="1"/>
    </xf>
    <xf numFmtId="164" fontId="1" fillId="0" borderId="2" xfId="0" applyNumberFormat="1" applyFont="1" applyBorder="1" applyAlignment="1">
      <alignment vertical="center" wrapText="1"/>
    </xf>
    <xf numFmtId="3" fontId="1" fillId="0" borderId="2" xfId="0" applyNumberFormat="1" applyFont="1" applyBorder="1" applyAlignment="1">
      <alignment vertical="center" wrapText="1"/>
    </xf>
    <xf numFmtId="3" fontId="0" fillId="0" borderId="2" xfId="0" applyNumberFormat="1" applyFont="1" applyBorder="1" applyAlignment="1">
      <alignment vertical="center" wrapText="1"/>
    </xf>
    <xf numFmtId="3" fontId="0" fillId="0" borderId="2" xfId="0" applyNumberFormat="1" applyBorder="1" applyAlignment="1">
      <alignment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165" fontId="0" fillId="0" borderId="0" xfId="0" applyNumberFormat="1" applyAlignment="1">
      <alignment vertical="center" wrapText="1"/>
    </xf>
    <xf numFmtId="165" fontId="3" fillId="0" borderId="3" xfId="0" applyNumberFormat="1" applyFont="1" applyBorder="1" applyAlignment="1">
      <alignment horizontal="center" vertical="center" wrapText="1"/>
    </xf>
    <xf numFmtId="165" fontId="1" fillId="0" borderId="2" xfId="0" applyNumberFormat="1" applyFont="1" applyBorder="1" applyAlignment="1">
      <alignment vertical="center" wrapText="1"/>
    </xf>
    <xf numFmtId="165" fontId="1" fillId="0" borderId="1" xfId="0" applyNumberFormat="1" applyFont="1" applyBorder="1" applyAlignment="1">
      <alignment vertical="center" wrapText="1"/>
    </xf>
    <xf numFmtId="3" fontId="3" fillId="0" borderId="4" xfId="0" applyNumberFormat="1" applyFont="1" applyBorder="1" applyAlignment="1">
      <alignment horizontal="center" vertical="center" wrapText="1"/>
    </xf>
    <xf numFmtId="165" fontId="3" fillId="0" borderId="4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3" fontId="4" fillId="0" borderId="0" xfId="0" applyNumberFormat="1" applyFont="1" applyAlignment="1">
      <alignment horizontal="left" vertical="center"/>
    </xf>
    <xf numFmtId="165" fontId="1" fillId="0" borderId="0" xfId="0" applyNumberFormat="1" applyFont="1" applyAlignment="1">
      <alignment vertical="center" wrapText="1"/>
    </xf>
    <xf numFmtId="3" fontId="4" fillId="0" borderId="0" xfId="0" applyNumberFormat="1" applyFont="1" applyAlignment="1">
      <alignment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showGridLines="0" tabSelected="1" workbookViewId="0" topLeftCell="A1">
      <selection activeCell="A24" sqref="A24"/>
    </sheetView>
  </sheetViews>
  <sheetFormatPr defaultColWidth="9.00390625" defaultRowHeight="12.75"/>
  <cols>
    <col min="1" max="1" width="27.75390625" style="1" customWidth="1"/>
    <col min="2" max="2" width="14.625" style="1" customWidth="1"/>
    <col min="3" max="3" width="12.25390625" style="1" customWidth="1"/>
    <col min="4" max="4" width="19.375" style="1" customWidth="1"/>
    <col min="5" max="5" width="22.00390625" style="2" customWidth="1"/>
    <col min="6" max="6" width="21.625" style="1" customWidth="1"/>
    <col min="7" max="7" width="21.875" style="4" customWidth="1"/>
    <col min="8" max="8" width="17.625" style="4" customWidth="1"/>
    <col min="9" max="9" width="19.75390625" style="16" customWidth="1"/>
    <col min="10" max="10" width="17.75390625" style="3" customWidth="1"/>
    <col min="11" max="16384" width="9.125" style="1" customWidth="1"/>
  </cols>
  <sheetData>
    <row r="1" spans="1:10" s="4" customFormat="1" ht="27.75" customHeight="1" thickBot="1">
      <c r="A1" s="23" t="s">
        <v>15</v>
      </c>
      <c r="I1" s="24"/>
      <c r="J1" s="3"/>
    </row>
    <row r="2" spans="1:7" s="5" customFormat="1" ht="42" customHeight="1" thickBot="1">
      <c r="A2" s="15" t="s">
        <v>5</v>
      </c>
      <c r="B2" s="15" t="s">
        <v>8</v>
      </c>
      <c r="C2" s="15" t="s">
        <v>2</v>
      </c>
      <c r="D2" s="15" t="s">
        <v>6</v>
      </c>
      <c r="E2" s="15" t="s">
        <v>7</v>
      </c>
      <c r="F2" s="17" t="s">
        <v>12</v>
      </c>
      <c r="G2" s="14" t="s">
        <v>12</v>
      </c>
    </row>
    <row r="3" spans="1:7" s="5" customFormat="1" ht="21.75" customHeight="1" thickBot="1">
      <c r="A3" s="20"/>
      <c r="B3" s="20" t="s">
        <v>14</v>
      </c>
      <c r="C3" s="20" t="s">
        <v>10</v>
      </c>
      <c r="D3" s="20" t="s">
        <v>10</v>
      </c>
      <c r="E3" s="20" t="s">
        <v>10</v>
      </c>
      <c r="F3" s="21" t="s">
        <v>11</v>
      </c>
      <c r="G3" s="22" t="s">
        <v>13</v>
      </c>
    </row>
    <row r="4" spans="1:10" ht="13.5" thickTop="1">
      <c r="A4" s="13" t="s">
        <v>1</v>
      </c>
      <c r="B4" s="13">
        <v>1</v>
      </c>
      <c r="C4" s="13">
        <v>20000000</v>
      </c>
      <c r="D4" s="12">
        <v>700000</v>
      </c>
      <c r="E4" s="11">
        <f>D4*12</f>
        <v>8400000</v>
      </c>
      <c r="F4" s="18">
        <f>C4/D4</f>
        <v>28.571428571428573</v>
      </c>
      <c r="G4" s="10">
        <f>F4/12</f>
        <v>2.380952380952381</v>
      </c>
      <c r="H4" s="1"/>
      <c r="I4" s="1"/>
      <c r="J4" s="1"/>
    </row>
    <row r="5" spans="1:10" ht="12.75">
      <c r="A5" s="6" t="s">
        <v>0</v>
      </c>
      <c r="B5" s="6">
        <v>1</v>
      </c>
      <c r="C5" s="6">
        <v>7000000</v>
      </c>
      <c r="D5" s="8">
        <v>300000</v>
      </c>
      <c r="E5" s="7">
        <f>D5*12</f>
        <v>3600000</v>
      </c>
      <c r="F5" s="19">
        <f>C5/D5</f>
        <v>23.333333333333332</v>
      </c>
      <c r="G5" s="9">
        <f>F5/12</f>
        <v>1.9444444444444444</v>
      </c>
      <c r="H5" s="1"/>
      <c r="I5" s="1"/>
      <c r="J5" s="1"/>
    </row>
    <row r="8" spans="1:10" s="4" customFormat="1" ht="23.25" customHeight="1" thickBot="1">
      <c r="A8" s="25" t="s">
        <v>9</v>
      </c>
      <c r="I8" s="24"/>
      <c r="J8" s="3"/>
    </row>
    <row r="9" spans="1:7" s="5" customFormat="1" ht="53.25" customHeight="1" thickBot="1">
      <c r="A9" s="15" t="s">
        <v>5</v>
      </c>
      <c r="B9" s="15" t="s">
        <v>8</v>
      </c>
      <c r="C9" s="15" t="s">
        <v>3</v>
      </c>
      <c r="D9" s="15" t="s">
        <v>4</v>
      </c>
      <c r="E9" s="15" t="s">
        <v>16</v>
      </c>
      <c r="F9" s="17" t="s">
        <v>17</v>
      </c>
      <c r="G9" s="14" t="s">
        <v>17</v>
      </c>
    </row>
    <row r="10" spans="1:7" s="5" customFormat="1" ht="21.75" customHeight="1" thickBot="1">
      <c r="A10" s="20"/>
      <c r="B10" s="20" t="s">
        <v>14</v>
      </c>
      <c r="C10" s="20" t="s">
        <v>10</v>
      </c>
      <c r="D10" s="20" t="s">
        <v>10</v>
      </c>
      <c r="E10" s="20" t="s">
        <v>10</v>
      </c>
      <c r="F10" s="21" t="s">
        <v>11</v>
      </c>
      <c r="G10" s="22" t="s">
        <v>13</v>
      </c>
    </row>
    <row r="11" spans="1:10" ht="13.5" thickTop="1">
      <c r="A11" s="13" t="s">
        <v>1</v>
      </c>
      <c r="B11" s="13">
        <v>7</v>
      </c>
      <c r="C11" s="11">
        <f>C4*B11</f>
        <v>140000000</v>
      </c>
      <c r="D11" s="11">
        <f>D4*B11</f>
        <v>4900000</v>
      </c>
      <c r="E11" s="11">
        <f>D11*12</f>
        <v>58800000</v>
      </c>
      <c r="F11" s="18">
        <f>C11/D11</f>
        <v>28.571428571428573</v>
      </c>
      <c r="G11" s="10">
        <f>F11/12</f>
        <v>2.380952380952381</v>
      </c>
      <c r="H11" s="1"/>
      <c r="I11" s="1"/>
      <c r="J11" s="1"/>
    </row>
    <row r="12" spans="1:10" ht="12.75">
      <c r="A12" s="6" t="s">
        <v>0</v>
      </c>
      <c r="B12" s="6">
        <v>10</v>
      </c>
      <c r="C12" s="7">
        <f>C5*B12</f>
        <v>70000000</v>
      </c>
      <c r="D12" s="7">
        <f>D5*B12</f>
        <v>3000000</v>
      </c>
      <c r="E12" s="7">
        <f>D12*12</f>
        <v>36000000</v>
      </c>
      <c r="F12" s="19">
        <f>C12/D12</f>
        <v>23.333333333333332</v>
      </c>
      <c r="G12" s="9">
        <f>F12/12</f>
        <v>1.9444444444444444</v>
      </c>
      <c r="H12" s="1"/>
      <c r="I12" s="1"/>
      <c r="J12" s="1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2013-03-28T12:13:07Z</dcterms:created>
  <dcterms:modified xsi:type="dcterms:W3CDTF">2013-04-26T19:53:02Z</dcterms:modified>
  <cp:category/>
  <cp:version/>
  <cp:contentType/>
  <cp:contentStatus/>
</cp:coreProperties>
</file>